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oricanec\Desktop\"/>
    </mc:Choice>
  </mc:AlternateContent>
  <bookViews>
    <workbookView xWindow="0" yWindow="0" windowWidth="17256" windowHeight="5196"/>
  </bookViews>
  <sheets>
    <sheet name="Popis Ugovora - Grupa 1" sheetId="9" r:id="rId1"/>
  </sheets>
  <definedNames>
    <definedName name="_msoanchor_1" localSheetId="0">#REF!</definedName>
    <definedName name="_msoanchor_1">#REF!</definedName>
    <definedName name="_xlnm.Print_Area" localSheetId="0">'Popis Ugovora - Grupa 1'!$A$1:$H$29</definedName>
    <definedName name="_xlnm.Print_Titles" localSheetId="0">'Popis Ugovora - Grupa 1'!$4:$6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9" l="1"/>
  <c r="H7" i="9" l="1"/>
  <c r="H29" i="9" l="1"/>
  <c r="H28" i="9"/>
  <c r="H27" i="9"/>
  <c r="H25" i="9"/>
  <c r="H24" i="9"/>
  <c r="H23" i="9"/>
  <c r="H22" i="9"/>
  <c r="H21" i="9"/>
  <c r="H20" i="9"/>
  <c r="H19" i="9"/>
  <c r="H18" i="9"/>
  <c r="H17" i="9"/>
  <c r="H16" i="9"/>
  <c r="H15" i="9"/>
  <c r="H14" i="9"/>
  <c r="H13" i="9"/>
  <c r="H12" i="9"/>
  <c r="H11" i="9"/>
  <c r="H10" i="9"/>
  <c r="H9" i="9"/>
  <c r="H8" i="9"/>
  <c r="A24" i="9" l="1"/>
  <c r="A25" i="9" s="1"/>
  <c r="A26" i="9" s="1"/>
  <c r="A27" i="9" s="1"/>
  <c r="A29" i="9" s="1"/>
  <c r="A13" i="9"/>
  <c r="A14" i="9" s="1"/>
  <c r="A15" i="9" s="1"/>
  <c r="A16" i="9" s="1"/>
  <c r="A17" i="9" s="1"/>
  <c r="A18" i="9" s="1"/>
  <c r="A19" i="9" s="1"/>
  <c r="A20" i="9" s="1"/>
  <c r="A21" i="9" s="1"/>
  <c r="A8" i="9"/>
</calcChain>
</file>

<file path=xl/sharedStrings.xml><?xml version="1.0" encoding="utf-8"?>
<sst xmlns="http://schemas.openxmlformats.org/spreadsheetml/2006/main" count="101" uniqueCount="101">
  <si>
    <t>Ukupni prihvatljivi troškovi (EUR)</t>
  </si>
  <si>
    <t>RESTORAN PARK, obrt za ugostiteljstvo, vl. Vjekoslav Bošnjak</t>
  </si>
  <si>
    <t>VINOGRADARSTVO I PODRUMARSTVO, BRANIMIR JAKOPIĆ, ŽELEZNA GORA 92</t>
  </si>
  <si>
    <t>Zelena i digitalna tranzicija tvrtke AUTO-BULLESBACH d.o.o. u sektoru turizma</t>
  </si>
  <si>
    <t>Hotel Kali - staro mjesto, nova vizija</t>
  </si>
  <si>
    <t>Rekonstrukcija postojeće građevine i nadogradnja hotela Park</t>
  </si>
  <si>
    <t>Zelenom i digitalnom tranzicijom do dodane vrijednosti i povećane konkurentnosti aparthotela Žnjan</t>
  </si>
  <si>
    <t>Ulaganje u rekonstrukciju kurije Zichy-Terbocz i prenamjenu u hotel baštinu s izgradnjom prateće građevine i sadržaja</t>
  </si>
  <si>
    <t>HOTELI ŽIVOGOŠĆE d.d.</t>
  </si>
  <si>
    <t>Razvoj održivog turizma i povećanje turističke ponude u slabije razvijenom turističkom području Zagrebačke županije kroz projekt specijalne bolnice za fizikalnu medicinu i rehabilitaciju s hotelom</t>
  </si>
  <si>
    <t>Ulaganje u zelenu i digitalnu tranziciju kroz izgradnju hotela 4* na otoku Korčuli</t>
  </si>
  <si>
    <t>Rekonstrukcija motela "Vila Garić" u hotel</t>
  </si>
  <si>
    <t>Ulaganje u zelenu i digitalnu tranziciju hotela baština ARVI</t>
  </si>
  <si>
    <t>Ulaganje u zelenu i digitalnu tranziciju hotela Studenci</t>
  </si>
  <si>
    <t>Izgradnja hotela – Zagreb East Gate</t>
  </si>
  <si>
    <t>Rekonstrukcija i dogradnja hotela Walpo (Hotel baština)</t>
  </si>
  <si>
    <t>Rekonstrukcija i dogradnja hotela Dunav</t>
  </si>
  <si>
    <t>Hotel Armerun Rijeka</t>
  </si>
  <si>
    <t>Unaprjeđenje ponude održivog turizma izgradnjom hotela 4* s eko parkom</t>
  </si>
  <si>
    <t>Redni broj</t>
  </si>
  <si>
    <t>Rekonstrukcija termalnog rekreacijskog centra Terme Tuhelj</t>
  </si>
  <si>
    <t>Izgradnja i opremanje Hotela Preko</t>
  </si>
  <si>
    <t>Rekonstrukcija hotela "Kalnik"</t>
  </si>
  <si>
    <t>Zelena i digitalna transformacija hotela Astarea za obiteljski odmor tijekom cijele godine</t>
  </si>
  <si>
    <t>Unapređenje poslovanja Imperial Riviera d.d. kroz digitalnu i zelenu transformaciju hotela Parentino 4* i razvoj bike centra - BIKE CENTAR PARENZANA</t>
  </si>
  <si>
    <t>Provedba zelene i digitalne tranzicije TUI BLUE Igrane Resorta</t>
  </si>
  <si>
    <t>MIDIFAR d.o.o. za turizam i ugostiteljstvo</t>
  </si>
  <si>
    <t>Ulaganja u rekonstrukciju, opremanje i obnovljive izvore energije u turističkom naselju Vuglec Breg</t>
  </si>
  <si>
    <t>RANČ RAMARIN – JAČANJE ODRŽIVOSTI POSLOVANJA KROZ ZELENU I DIGITALNU TRANZICIJU</t>
  </si>
  <si>
    <t>RANČ RAMARIN d.o.o. za usluge</t>
  </si>
  <si>
    <t>Svrha projekta je ulaganje u Hotel Studenci te jačanje konkurentnosti tvrtke Probo d.o.o. kroz učinkovitost resursa, zelenu i digitalnu tranziciju te poboljšanje cjelogodišnje  turističke ponude visoke dodane vrijednosti u općini Lovreć. Projektom će se utjecati na bržu i bolju prilagodbu trenutnim i budućim turističkim i ekološkim zahtjevima te smanjenju negativnih učinaka na klimu i okoliš. Projekt uključuje rekonstrukciju i dogradnju nekorištenog objekta te uspostavu HOTELA Studenci  4* sa 16 soba i 28 ležajeva. Dugoročni učinci su ušteda u potrošnji primarne energije, instalirani OIE kapaciteti, smanjenje emisije CO2 i nova radna mjesta.</t>
  </si>
  <si>
    <t>Cilj projekta je stavljanje u funkciju hotela na području grada Valpova, te jačanje otpornosti i produktivnosti uz povećanje energetske učinkovitosti i korištenje obnovljivih izvora energije, digitalizacije procesa i socijalne održivosti kroz zapošljavanje novih djelatnika. </t>
  </si>
  <si>
    <t>Projekt se temelji na razvoju inovativne i održive turističke ponude na površini od 208.663,79 m2 koja u svojoj osnovi integrira elemente turizma, kružnog gospodarstva, bioraznolikosti i zdravlja posjetitelja. Planirana je realizacija infrastrukture koja uključuje EKO Hotel 4* s eko parkom koji će sa svojim popratnim sadržajima/programima i pažljivo osmišljenom ekološkom ponudom biti usmjerena obiteljima s djecom i ostalim gostima koji cijene boravak u prirodi. Biljna farma izgradit će se isključivo u turističke svrhe s namjerom da se gostima omogući jedinstven doživljaj i sadržaji koji će potaknuti dulji ostanak na destinaciji, što pridonosi produljenju turističke sezone u kontinentalnoj Hrvatskoj.</t>
  </si>
  <si>
    <t>Projektni prijedlog društva Toka promet usmjeren je jačanju digitalne i zelene tranzicije u sektoru turizma te stvaranju održivog turizma u gradu Iloku na području Vukovarsko-srijemske županije, i povećanju otpornosti i produktivnost kroz povećanje energetske učinkovitosti, učinkovitije korištenje resursa, smanjenje emisija stakleničkih plinova te uvođenje aktualnih digitalnih rješenja. Namjena građevine se planiranim zahvatom ne mijenja, ostaje ugostiteljsko-turistička (hotel), ali postiže se veća funkcionalnost, viša kategorizacija te cjenovna politika i kapaciteti hotelskog smještaja. Ciljne skupine obuhvaćene projektom su svi bivši i budući gosti hotela.</t>
  </si>
  <si>
    <t>Rekonstrukcija kurije Zichy-Terbocz, odnosno objedinjavanje stambene i gospodarske građevine i prenamjenu iste u hotel baštinu te izgradnja prateće građevine hotela baštine. Privlačenjem ciljne skupine domaćih i stranih turista osvještenih u područjima zdravog načina života, visokih ekoloških standarda, te visoke kvalitete životnih standarda, ovom investicijom, uz pomoć zelene i digitalne tranzicije, znatno će se doprinjeti razvoju održivog turizma te obogaćivanju turističke ponude sjevernog kraja kontitentalne Hrvatske. Hotel baština u kuriji Zichy-Terbocz predstavlja dodatnu vrijednost razvoju Međimurja kao turističke destinacije te će raditi na očuvanju (ne)materijalne baštine te promociji i kreiranju brenda cijele destinacije.</t>
  </si>
  <si>
    <t>Predmetni projekt tvrtke GREEN ISLAND KORČULA d.o.o. odnosi se na izgradnju i opremanje hotela 4* na otoku Korčuli, u općini Lumbarda. Provedbom projekta tvrtka će stvoriti temelj za razvoj poslovanja u sektoru turizma, zaposlit će 8 novih djelatnika te će doprinijeti razvoju cjelogodišnjeg turizma. Investicija podrazumijeva zelenu i digitalnu tranziciju poduzeća u okviru čega će se implementirati digitalni oprema i softveri, educirati djelatnici za stjecanje zelenih i digitalnih vještina te uspostaviti poslovanje usklađeno i pripremljeno za ishođenje okolišnih certifikata. Izgradnja hotela 4* napravit će dodatni iskorak u smjeru daljnjeg profiliranja općine Lumbarda, ali i otoka Korčule, kao premium destinacije.</t>
  </si>
  <si>
    <t>Svrha projekta je razvoj turizma u slabije razvijenim krajevima kroz stavljanje u funkciju hotela baštine na području grada Valpova. Ciljane skupine projekta su zaposlenici tvrtke, turisti, dobavljači i partneri.
Lokacije provedbe projekta je na adresi Kralja Tomislava 1, 31550 Valpovo. Opći cilj projekta je stavljanje u funkciju hotela baštine na području grada Valpova, te jačanje otpornosti i produktivnosti uz povećanje energetske učinkovitosti i korištenje obnovljivih izvora energije, digitalizacije procesa i socijalne održivosti kroz zapošljavanje novih djelatnika. </t>
  </si>
  <si>
    <t>Projektom "Ulaganje u zelenu i digitalnu tranziciju hotela baština ARVI" se ulaže u hotel baština, kroz ulaganje u rekonstrukciju i dogradnju zgrade hotela baštine, te pratećih dodatnih sadržaja – vanjskog bazena, koji zahvati čine jedinstvenu projektno-tehničku cjelinu. U poslovne procese hotela baštine implementirat će se digitalna rješenja s ciljem digitalne tranzicije te će se provesti certifikacija hotela EU EcoLabel certifikatom. Opći ciljevi projekta su zelena tranzicija i razvoj održivog cjelogodišnjeg poslovanja poduzetnika u turizmu, digitalna tranzicija i jačanje otpornosti poduzeća u turizmu.</t>
  </si>
  <si>
    <t>Svrha projekta jest smanjenje učinaka prekomjernog turizma u najrazvijenijim turističkim područjima, održivi i nisko ugljični rast turizma visoke kvalitete u slabije razvijenim turističkim područjima te jačanje socijalne održivosti kroz povećanje zaposlenosti u lokalnim zajednicama, uz istovremeno povećanje konkurentnosti, prepoznatljivosti i uspješnosti poslovanja hotela Bullesbach.
Uz cjelogodišnje poslovanje s visokom stopom popunjenosti i zapošljavanje čak 8 novih zaposlenika, investicija će rezultirati sa smanjenjem emisije stakleničkih plinova, smanjenjem potrošnje primarne energije, te većim udjelom energije koja će biti proizvedena iz obnovljivih izvora energije.</t>
  </si>
  <si>
    <t>Projektom "Rekonstrukcija motela "Vila Garić" u hotel" proširiti će se smještajni kapaciteti objekta uz primjenu mjera energetske učinkovitosti i obnovljivih izvora energije te će se unaprijediti poslovanje i ponuda objekta uvođenjem elemenata digitalne tranzicije.</t>
  </si>
  <si>
    <t>Projektom Izgradnja hotela – Zagreb East Gate povećati će se održivost i konkurentnost turističkog proizvoda ROX HOTELS d.o.o. kroz prilagodbu zelenoj i digitalnoj tranziciji uz doprinos razvoju održivog turizma Republike Hrvatske. Specifični ciljevi su: Osigurati cjelogodišnje poslovanja hotela Zagreb East Gate i popunjenost od 68%, smanjiti utjecaj na okoliš izgradnjom hotela s 4* kojem će trebati količina energije koja je niža za 68% u odnosu na prag postavljen za zgrade s gotovo nultom energijom (nZEB) i smanjiti utjecaj na okoliš kroz smanjenje emisije CO2 za 44%</t>
  </si>
  <si>
    <t>Rekonstrukcija termalnog rekreacijskog centra Terme Tuhelj potaknut će razvoj atraktivnog turističkog proizvoda koji će povećati kvalitetu postojeće turističke ponude u Tuheljskim Toplicama i Krapinsko-zagorskoj županiji koristeći digitalne i zelene tehnologije prihvatljive za okoliš. Terme Tuhelj d.o.o. planiraju investiciju u rekonstrukciju termalnog rekreacijskog centra Terme Tuhelj koji se sastoji od više dijelova: rekonstrukcije bazenske dvorane, rekonstrukcije restorana Element i bazenske recepcije, izgradnje 2 fotonaponske elektrane (jedna na krovu bazena i jedna na parkingu), izgradnje kotlovnice na biomasu i opremanje Dvorca Mihanović</t>
  </si>
  <si>
    <t>Izgradnja i opremanje Hotela Preko, prvog ekološki prihvatljivog hotela s premium uslugom u općini Preko, će omogućiti razvoj održivog turizma visoke dodane vrijednosti na otoku Ugljanu. Koristeći obnovljive izvore energije pridonijet će održivom i niskougljičnom rastu turizma visoke kvalitete u slabije razvijenim turističkim područjima, novim će zapošljavanjem potaknuti jačanje socijalne održivosti, edukacijom jačanje socijalnih, zelenih i digitalnih vještina, a uvođenjem novih digitalnih tehnologija omogućit će se bolje pozicioniranje na tržištu.</t>
  </si>
  <si>
    <t>Svrha projekta jest održivi i nisko ugljični rast turizma visoke kvalitete na širem području grada Križevaca i KKŽ, koji predstavljaju slabije razvijeno turističko područje, kroz povećanje kapaciteta, prepoznatljivosti i uspješnosti poslovanja hotela Kalnik, uz istovremeno jačanje socijalne održivosti i povećanje zaposlenosti u lokalnim zajednicama.
Investicija će rezultirati sa smanjenjem emisije stakleničkih plinova od 85%, smanjenjem potrošnje primarne energije za 84% te udjelom od 60% energije koja će biti proizvedena iz obnovljivih izvora energije, uz cjelogodišnje poslovanje s visokom stopom popunjenosti i zapošljavanje čak 40 nova zaposlenika. Projektom se planira rekonstrukcija i nadogradnja postojećeg hotela Kalnik u Križevcima. Cilj rekonstrukcije i dogradnje zgrade je postojeće hotelske prostorije preurediti i prilagoditi suvremenim potrebama Investitora, odnosno današnjoj kategorizaciji, poslovanju i potrebama za organizacijom prostora hotela.</t>
  </si>
  <si>
    <t>Projektom „Unapređenje poslovanja Imperial Riviera d.d. kroz digitalnu i zelenu transformaciju hotela Parentino 4* i razvoj bike centra - BIKE CENTAR PARENZANA“ društvo Imperial Riviera d.d. unaprijedit će konkurentnost i osnažiti otpornost i održivost poslovanja kroz zelenu i digitalnu transformaciju uspostavljajući novi turistički proizvod visoke dodane vrijednosti – Bike centra Parenzana – i unapeđenjem gastronomske i proširenjem wellness ponude uz produljenje sezone, povećanje zauzetosti smještajnih jedinica, porast prihoda, zadržavanje postojećih i otvaranje novih radnih mjesta. Zaposlenicima će se osigurati kvalitetan razvoj karijere, a turistima novi inovativni proizvod koji djeluje održivo i sukladno principima kružnog gospodarstva.</t>
  </si>
  <si>
    <t>Provedbom projekta „Provedba zelene i digitalne tranzicije TUI BLUE Igrane Resorta“ obogatiti će se i podići vrijednost turističke ponude i proizvoda društva Hoteli Živogošće d.d. Projekt je usmjeren na smanjenje utjecaja na okoliš kroz implementaciju mjera energetske učinkovitosti i obnovljivih izvora energije. Isto tako, projektom će se značajno unaprijediti postojeći stupanj digitalizacije resorta i poslovanja društva kroz implementaciju novih digitalnih rješenja te unaprijediti turistička ponuda za goste. Ciljna skupina projekta su gosti, postojeći zaposlenici, ali i lokalna zajednica budući da se projektom smanjuje negativan utjecaj na okoliš i otvaraju nova radna mjesta.</t>
  </si>
  <si>
    <t>Projekt „Ulaganja u rekonstrukciju, opremanje i obnovljive izvore energije u turističkom naselju Vuglec Breg“ obuhvaća rekonstrukciju i opremanje, uključujući energetsku obnovu i ulaganja u obnovljive izvore energije, kojima se ostvaruju uvjeti za razvrstavanje pansiona Vuglec Breg u hotele vrste turističko naselje kategorije minimalno 3 zvjezdice i doprinosi zelenoj i digitalnoj tranziciji, što će osigurati razvoj održivog i cjelogodišnjeg poslovanja Društva i time doprinijeti povećanju produktivnosti i boljem pozicioniranju na turističkom tržištu.
Ciljna skupina projekta je Društvo, odnosno zaposlenici Društva, a krajnji korisnici su posjetitelji turističkog naselja Vuglec Breg i lokalna zajednica.</t>
  </si>
  <si>
    <t>Svrha projekta je zelena i digitalna tranzicija, razvoj održivog cjelogodišnjeg poslovanja, jačanje otpornosti, te kvalitetno pozicioniranje RANČA RAMARIN na turističkom tržištu HR i EU, razvojem turističkih proizvoda visoke dodane vrijednosti i ulaganjem u procese prihvatljive za okoliš.
Projekt uključuje ulaganje u DIFUZNI HOTEL i dodatne sadržaje, ulaganje u zelenu tranziciju (resursna i energetska učinkovitost, kružno gospodarstvo, OIE),  digitalnu tranziciju, te digitalne i zelene vještine.
Projekt doprinosi održivom i nisko ugljičnom rastu turizma visoke kvalitete u slabije razvijenim turističkim područjima (ITR4) te jačanje socijalne održivosti povećanjem zaposlenosti u lokalnim zajednicama – GARČIN (potpomognuto područje).</t>
  </si>
  <si>
    <t xml:space="preserve">Popis ugovorenih projekata iz Poziva na dostavu projektnih prijedloga   
NPOO.C1.6.R1-I2.01 - Jačanje održivosti te poticanje zelene i digitalne tranzicije poduzetnika u sektoru turizma 
GRUPA 1 - Razvoj turističkih proizvoda prihvatljivih za okoliš, učinkovitost resursa te zelenu i digitalnu tranziciju </t>
  </si>
  <si>
    <t>Referentni broj</t>
  </si>
  <si>
    <t>Naziv korisnika</t>
  </si>
  <si>
    <t>Naziv projekta</t>
  </si>
  <si>
    <t>Kratki opis projekta</t>
  </si>
  <si>
    <t>NPOO.C1.6.R1-I2.01-V1.0059</t>
  </si>
  <si>
    <t>NPOO.C1.6.R1-I2.01-V1.0011</t>
  </si>
  <si>
    <t>NPOO.C1.6.R1-I2.01-V1.0203</t>
  </si>
  <si>
    <t>NPOO.C1.6.R1-I2.01-V1.0172</t>
  </si>
  <si>
    <t>NPOO.C1.6.R1-I2.01-V1.0087</t>
  </si>
  <si>
    <t>NPOO.C1.6.R1-I2.01-V1.0176</t>
  </si>
  <si>
    <t>NPOO.C1.6.R1-I2.01-V1.0099</t>
  </si>
  <si>
    <t>NPOO.C1.6.R1-I2.01-V1.0124</t>
  </si>
  <si>
    <t>NPOO.C1.6.R1-I2.01-V1.0112</t>
  </si>
  <si>
    <t>NPOO.C1.6.R1-I2.01-V1.0041</t>
  </si>
  <si>
    <t>NPOO.C1.6.R1-I2.01-V1.0040</t>
  </si>
  <si>
    <t>NPOO.C1.6.R1-I2.01-V1.0100</t>
  </si>
  <si>
    <t>NPOO.C1.6.R1-I2.01-V1.0097</t>
  </si>
  <si>
    <t>NPOO.C1.6.R1-I2.01-V1.0123</t>
  </si>
  <si>
    <t>NPOO.C1.6.R1-I2.01-V1.0073</t>
  </si>
  <si>
    <t>NPOO.C1.6.R1-I2.01-V1.0055</t>
  </si>
  <si>
    <t>NPOO.C1.6.R1-I2.01-V1.0084</t>
  </si>
  <si>
    <t>NPOO.C1.6.R1-I2.01-V1.0114</t>
  </si>
  <si>
    <t>NPOO.C1.6.R1-I2.01-V1.0057</t>
  </si>
  <si>
    <t>NPOO.C1.6.R1-I2.01-V1.0126</t>
  </si>
  <si>
    <t>NPOO.C1.6.R1-I2.01-V1.0074</t>
  </si>
  <si>
    <t>NPOO.C1.6.R1-I2.01-V1.0044</t>
  </si>
  <si>
    <t>NPOO.C1.6.R1-I2.01-V1.0095</t>
  </si>
  <si>
    <t>Dodijeljena bespovratna sredstva (EUR)</t>
  </si>
  <si>
    <t>Intenzitet potpore za prihvatljive troškove</t>
  </si>
  <si>
    <t>Projektom će se provesti jačanje održivosti te poticanje zelene i digitalne tranzicije kroz razvoj održivog turizma i povećanje turističke ponude u slabije razvijenom turističkom području Zagrebačke županije izgradnjom i opremanjem specijalne bolnice za fizikalnu medicinu i rehabilitaciju s hotelom. Očekivani rezultati su završetak izgradnje i opremanje specijalne bolnice za fizikalnu medicinu i rehabilitaciju s hotelom u kojem će biti 17 smještajnih jedinica, restoran, caffe bar, bazen, spa i fitnes zona, a sve u svrhu zadovoljavanja potreba za smještajem korisnika kojima je potrebna rehabilitacija, a koji ne trebaju bolnički tretman, ali s obzirom na svoje stanje trebaju prilagođen smještajni objekt.</t>
  </si>
  <si>
    <t>MARA 1 d.o.o. tvornica kuća i hala</t>
  </si>
  <si>
    <t>TOKA-PROMET d.o.o. za proizvodnju, trgovinu i usluge</t>
  </si>
  <si>
    <t>STANOVI JADRAN d.d. za poslovanje nekretninama</t>
  </si>
  <si>
    <t>GREEN ISLAND KORČULA d.o.o. za trgovinu i usluge</t>
  </si>
  <si>
    <t>KREATIVNO UGOSTITELJSTVO d.o.o. za trgovinu i ugostiteljstvo</t>
  </si>
  <si>
    <t>ARVI j.d.o.o. za ugostiteljstvo i trgovinu</t>
  </si>
  <si>
    <t>KALITERA d.o.o. za ugostiteljstvo i trgovinu</t>
  </si>
  <si>
    <t>AUTO-BULLESBACH d.o.o. za trgovinu, usluge i putnička agencija</t>
  </si>
  <si>
    <t>VILA GARIĆ d.o.o. za ugostiteljstvo i turizam</t>
  </si>
  <si>
    <t>HORNET MEDICAL d.o.o. za savjetovanje</t>
  </si>
  <si>
    <t>ROX HOTELS d.o.o. za ugostiteljstvo, turizam i usluge</t>
  </si>
  <si>
    <t>Split Peninsula Properties d.o.o. za usluge</t>
  </si>
  <si>
    <t>TERME TUHELJ d.o.o. za odmor, rekreaciju, zdravstveni turizam i putnička agencija</t>
  </si>
  <si>
    <t>PREKO d.o.o. za turizam i ugostiteljstvo</t>
  </si>
  <si>
    <t>RADNIK građevinarstvo i građevinska industrija d.d.</t>
  </si>
  <si>
    <t>HUP-ZAGREB d.d. hotelijerstvo, ugostiteljstvo i turizam</t>
  </si>
  <si>
    <t>Imperial Riviera d.d. za turizam</t>
  </si>
  <si>
    <t>Svrha projekta je provesti digitalnu i zelenu tranziciju kroz ulaganja u novu tehnologiju i razvoj hotela Armerun te postizanje dodane vrijednosti temeljene na novim i učinkovitim tehnologijama prihvatljivim za okoliš s konačnim rezultatom rasta konkurentnosti i boljeg pozicioniranja na turističkom tržištu.
Projektom se adresiraju ciljne skupine kojima su usmjereni rezultati projekta:
Gosti (strani i domaći turisti), zaposlenici Korisnika, nezaposleni i lokalno stanovništvo. Hotel će po završetka projekta biti kategoriziran s četiri zvjezdice.
Namjera ovog zahvata je rekonstrukcija i prenamjena postojeće građevine poslovne namjene u građevinu ugostiteljsko - turističke namjene - hotel.</t>
  </si>
  <si>
    <t>Provedbom projekta Hotel Kali - staro mjesto, nova vizija, mjesto Kali dobit će svoj prvi hotel. Budući hotel projektiran je na način da zadovoljava visoke standarde kategorizacije četiri zvjezdice uz posebnu pažnju posvećenu održivom poslovanju te zaštiti okoliša, što je je preduvjet za velik interes gostiju kojima se nudi cjelogodišnji vrhunski hotelski smještaj obogaćen dodatnim sadržajima, prije svega vrhunskom gastro ponudom. Osim rekonstrukcije i dogradnje u skladu sa strogim EU standardima okoliša, projektne aktivnosti osmišljene su na način da pridonosi digitalnoj tranziciji turizma. Kao formalnu potvrdu u pogledu zaštite okoliša i očuvanja okolišnih resursa Korisnik će svoju uslugu certificirati sa EU Ecolabel okolišnom oznakom.</t>
  </si>
  <si>
    <t>Provedbom projekta te izgradnjom aparthotela Žnjan s 4* po principima zelene i digitalne tranzicije ne samo da će se pozitivno utjecati na klimu i okoliš, već će se ublažiti svi negativni trendovi nezaposlenosti i demografije. Potreba za energijom objekta bit će čak 50,3% niža u odnosu na NZEB, a Split Peninsula Properties d.o.o. zaposlit će minimalno 94 novih zaposlenika kojima će povećati kompetencije kroz edukacije i osposobljavanja. Gosti će dobiti visokokvalitetni turistički proizvod, a grad Split nove goste i cjelogodišnji turizam. Isto tako, Korisnik će ostvariti prihode i povećati svoju sposobnost investiranja orijentiranu na zelenu i digitalnu tranziciju te razvoj održivog turizma u Republici Hrvatskoj.</t>
  </si>
  <si>
    <t>Cilj projekta u skladu je sa svrhom Poziva, a očituje se u ostvarenju održivog i konkurentnog rasta Korisnika na domaćem i inozemnom tržištu.
Radi ostvarenja cilja potrebno je riješiti nekoliko glavnih problema koji se očituju u (1) dotrajalosti glavne zgrade hotela (arhitektura, interijer i instalacije) i niskoj energetskoj učinkovitosti, (2) neiskorištenosti potencijala obnovljivih izvora energije, (3) prekomjernom turizmu u ljetnim mjesecima te u (4) nepostojanju jasnog i tržišno prepoznatljivog proizvoda.
Predmetni problemi će se riješiti provedbom 9 različitih aktivnosti zelene i digitalne tranzicije. Ciljne skupine projekta su zaposlenici hotela Astarea, gosti i uprava poduzeća Korisnika HUP-Zagreb d.d.</t>
  </si>
  <si>
    <t>PROBO d.o.o. za trgovinu i usluge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</si>
</sst>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0%"/>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0006"/>
      <name val="Calibri"/>
      <family val="2"/>
      <scheme val="minor"/>
    </font>
    <font>
      <u/>
      <sz val="11"/>
      <color theme="10"/>
      <name val="Calibri"/>
      <family val="2"/>
      <charset val="238"/>
      <scheme val="minor"/>
    </font>
    <font>
      <sz val="11"/>
      <color rgb="FF9C5700"/>
      <name val="Calibri"/>
      <family val="2"/>
      <charset val="238"/>
      <scheme val="minor"/>
    </font>
    <font>
      <sz val="11"/>
      <color theme="0"/>
      <name val="Calibri"/>
      <family val="2"/>
      <scheme val="minor"/>
    </font>
    <font>
      <sz val="11"/>
      <color rgb="FF9C5700"/>
      <name val="Calibri"/>
      <family val="2"/>
      <scheme val="minor"/>
    </font>
    <font>
      <sz val="11"/>
      <color theme="1"/>
      <name val="Calibri"/>
      <family val="2"/>
      <scheme val="minor"/>
    </font>
    <font>
      <b/>
      <sz val="18"/>
      <color theme="1"/>
      <name val="Times New Roman"/>
      <family val="1"/>
      <charset val="238"/>
    </font>
    <font>
      <b/>
      <sz val="16"/>
      <color theme="0"/>
      <name val="Times New Roman"/>
      <family val="1"/>
      <charset val="238"/>
    </font>
    <font>
      <sz val="11"/>
      <color theme="1"/>
      <name val="Times New Roman"/>
      <family val="1"/>
      <charset val="238"/>
    </font>
    <font>
      <sz val="13"/>
      <color theme="1"/>
      <name val="Times New Roman"/>
      <family val="1"/>
      <charset val="238"/>
    </font>
    <font>
      <sz val="13"/>
      <name val="Times New Roman"/>
      <family val="1"/>
      <charset val="238"/>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9" tint="0.79998168889431442"/>
        <bgColor indexed="65"/>
      </patternFill>
    </fill>
    <fill>
      <patternFill patternType="solid">
        <fgColor theme="4"/>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16">
    <xf numFmtId="0" fontId="0" fillId="0" borderId="0"/>
    <xf numFmtId="0" fontId="4" fillId="0" borderId="0"/>
    <xf numFmtId="0" fontId="5" fillId="2" borderId="0" applyNumberFormat="0" applyBorder="0" applyAlignment="0" applyProtection="0"/>
    <xf numFmtId="0" fontId="6" fillId="3" borderId="0" applyNumberFormat="0" applyBorder="0" applyAlignment="0" applyProtection="0"/>
    <xf numFmtId="0" fontId="3" fillId="0" borderId="0"/>
    <xf numFmtId="0" fontId="5" fillId="2"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4" borderId="0" applyNumberFormat="0" applyBorder="0" applyAlignment="0" applyProtection="0"/>
    <xf numFmtId="0" fontId="2" fillId="0" borderId="0"/>
    <xf numFmtId="0" fontId="12" fillId="6" borderId="0" applyNumberFormat="0" applyBorder="0" applyAlignment="0" applyProtection="0"/>
    <xf numFmtId="0" fontId="1" fillId="0" borderId="0"/>
    <xf numFmtId="9" fontId="12" fillId="0" borderId="0" applyFont="0" applyFill="0" applyBorder="0" applyAlignment="0" applyProtection="0"/>
  </cellStyleXfs>
  <cellXfs count="29">
    <xf numFmtId="0" fontId="0" fillId="0" borderId="0" xfId="0"/>
    <xf numFmtId="0" fontId="15" fillId="0" borderId="0" xfId="0" applyFont="1"/>
    <xf numFmtId="0" fontId="16" fillId="0" borderId="1" xfId="0" applyFont="1" applyBorder="1" applyAlignment="1">
      <alignment horizontal="center" vertical="center"/>
    </xf>
    <xf numFmtId="0" fontId="16" fillId="0" borderId="1" xfId="1" applyFont="1" applyFill="1" applyBorder="1" applyAlignment="1">
      <alignment horizontal="left" vertical="center" wrapText="1"/>
    </xf>
    <xf numFmtId="0" fontId="16" fillId="0" borderId="1" xfId="1" applyFont="1" applyBorder="1" applyAlignment="1">
      <alignment vertical="center" wrapText="1"/>
    </xf>
    <xf numFmtId="4" fontId="16" fillId="0" borderId="1" xfId="1" applyNumberFormat="1" applyFont="1" applyBorder="1" applyAlignment="1">
      <alignment horizontal="center" vertical="center"/>
    </xf>
    <xf numFmtId="4" fontId="17" fillId="0" borderId="1" xfId="2" applyNumberFormat="1" applyFont="1" applyFill="1" applyBorder="1" applyAlignment="1">
      <alignment horizontal="center" vertical="center"/>
    </xf>
    <xf numFmtId="164" fontId="16" fillId="0" borderId="1" xfId="1" applyNumberFormat="1" applyFont="1" applyBorder="1" applyAlignment="1">
      <alignment horizontal="left" vertical="center"/>
    </xf>
    <xf numFmtId="164" fontId="16" fillId="0" borderId="1" xfId="1" applyNumberFormat="1" applyFont="1" applyBorder="1" applyAlignment="1">
      <alignment horizontal="left" vertical="center" wrapText="1"/>
    </xf>
    <xf numFmtId="0" fontId="16" fillId="0" borderId="1" xfId="1" applyFont="1" applyBorder="1" applyAlignment="1">
      <alignment horizontal="left" vertical="center" wrapText="1"/>
    </xf>
    <xf numFmtId="0" fontId="15" fillId="0" borderId="0" xfId="0" applyFont="1" applyBorder="1"/>
    <xf numFmtId="4" fontId="16" fillId="0" borderId="1" xfId="1" applyNumberFormat="1" applyFont="1" applyBorder="1" applyAlignment="1">
      <alignment horizontal="left" vertical="center" wrapText="1"/>
    </xf>
    <xf numFmtId="4" fontId="15" fillId="0" borderId="0" xfId="0" applyNumberFormat="1" applyFont="1"/>
    <xf numFmtId="165" fontId="17" fillId="0" borderId="1" xfId="15" applyNumberFormat="1" applyFont="1" applyFill="1" applyBorder="1" applyAlignment="1">
      <alignment horizontal="center" vertical="center"/>
    </xf>
    <xf numFmtId="165" fontId="16" fillId="0" borderId="1" xfId="15" applyNumberFormat="1" applyFont="1" applyFill="1" applyBorder="1" applyAlignment="1">
      <alignment horizontal="center" vertical="center"/>
    </xf>
    <xf numFmtId="0" fontId="15" fillId="0" borderId="2" xfId="0" applyFont="1" applyBorder="1"/>
    <xf numFmtId="4" fontId="17" fillId="0" borderId="1" xfId="2" applyNumberFormat="1" applyFont="1" applyFill="1" applyBorder="1" applyAlignment="1">
      <alignment horizontal="left" vertical="center" wrapText="1"/>
    </xf>
    <xf numFmtId="0" fontId="15" fillId="0" borderId="0" xfId="0" applyFont="1" applyFill="1"/>
    <xf numFmtId="4" fontId="15" fillId="0" borderId="0" xfId="0" applyNumberFormat="1" applyFont="1" applyFill="1"/>
    <xf numFmtId="0" fontId="15" fillId="0" borderId="0" xfId="0" applyFont="1" applyBorder="1" applyAlignment="1">
      <alignment horizontal="center"/>
    </xf>
    <xf numFmtId="0" fontId="15" fillId="0" borderId="3" xfId="0" applyFont="1" applyBorder="1"/>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cellXfs>
  <cellStyles count="16">
    <cellStyle name="20% - Accent6 2" xfId="13"/>
    <cellStyle name="Accent1 2" xfId="10"/>
    <cellStyle name="Bad 2" xfId="3"/>
    <cellStyle name="Bad 3" xfId="7"/>
    <cellStyle name="Dobro 2" xfId="5"/>
    <cellStyle name="Good 2" xfId="2"/>
    <cellStyle name="Hyperlink 2" xfId="8"/>
    <cellStyle name="Loše 2" xfId="6"/>
    <cellStyle name="Neutral 2" xfId="11"/>
    <cellStyle name="Neutralno 2" xfId="9"/>
    <cellStyle name="Normal" xfId="0" builtinId="0"/>
    <cellStyle name="Normal 2" xfId="1"/>
    <cellStyle name="Normal 3" xfId="4"/>
    <cellStyle name="Normal 4" xfId="12"/>
    <cellStyle name="Normal 5" xfId="14"/>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2971801</xdr:colOff>
      <xdr:row>0</xdr:row>
      <xdr:rowOff>247649</xdr:rowOff>
    </xdr:from>
    <xdr:to>
      <xdr:col>3</xdr:col>
      <xdr:colOff>2569211</xdr:colOff>
      <xdr:row>0</xdr:row>
      <xdr:rowOff>981074</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1281" y="247649"/>
          <a:ext cx="2660650" cy="733425"/>
        </a:xfrm>
        <a:prstGeom prst="rect">
          <a:avLst/>
        </a:prstGeom>
        <a:noFill/>
      </xdr:spPr>
    </xdr:pic>
    <xdr:clientData/>
  </xdr:twoCellAnchor>
  <xdr:twoCellAnchor editAs="oneCell">
    <xdr:from>
      <xdr:col>3</xdr:col>
      <xdr:colOff>3028949</xdr:colOff>
      <xdr:row>0</xdr:row>
      <xdr:rowOff>314324</xdr:rowOff>
    </xdr:from>
    <xdr:to>
      <xdr:col>4</xdr:col>
      <xdr:colOff>809624</xdr:colOff>
      <xdr:row>0</xdr:row>
      <xdr:rowOff>962025</xdr:rowOff>
    </xdr:to>
    <xdr:pic>
      <xdr:nvPicPr>
        <xdr:cNvPr id="7" name="Picture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1669" y="314324"/>
          <a:ext cx="2451735" cy="6477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48"/>
  <sheetViews>
    <sheetView tabSelected="1" topLeftCell="A28" zoomScale="80" zoomScaleNormal="80" workbookViewId="0">
      <selection activeCell="E29" sqref="E29"/>
    </sheetView>
  </sheetViews>
  <sheetFormatPr defaultRowHeight="13.8" x14ac:dyDescent="0.25"/>
  <cols>
    <col min="1" max="1" width="8.88671875" style="1"/>
    <col min="2" max="2" width="41.5546875" style="1" customWidth="1"/>
    <col min="3" max="3" width="44.6640625" style="1" customWidth="1"/>
    <col min="4" max="5" width="68.109375" style="1" customWidth="1"/>
    <col min="6" max="7" width="22.6640625" style="1" customWidth="1"/>
    <col min="8" max="8" width="27.88671875" style="1" customWidth="1"/>
    <col min="9" max="9" width="8.88671875" style="1" customWidth="1"/>
    <col min="10" max="11" width="14.88671875" style="1" bestFit="1" customWidth="1"/>
    <col min="12" max="12" width="13.5546875" style="1" bestFit="1" customWidth="1"/>
    <col min="13" max="16384" width="8.88671875" style="1"/>
  </cols>
  <sheetData>
    <row r="1" spans="1:11" ht="88.95" customHeight="1" x14ac:dyDescent="0.25">
      <c r="A1" s="20"/>
      <c r="B1" s="20"/>
      <c r="C1" s="20"/>
      <c r="D1" s="20"/>
      <c r="E1" s="20"/>
      <c r="F1" s="20"/>
      <c r="G1" s="20"/>
      <c r="H1" s="20"/>
      <c r="I1" s="15"/>
    </row>
    <row r="2" spans="1:11" ht="33" customHeight="1" x14ac:dyDescent="0.25">
      <c r="A2" s="21" t="s">
        <v>48</v>
      </c>
      <c r="B2" s="22"/>
      <c r="C2" s="22"/>
      <c r="D2" s="22"/>
      <c r="E2" s="22"/>
      <c r="F2" s="22"/>
      <c r="G2" s="22"/>
      <c r="H2" s="23"/>
      <c r="I2" s="10"/>
    </row>
    <row r="3" spans="1:11" ht="48.6" customHeight="1" x14ac:dyDescent="0.25">
      <c r="A3" s="24"/>
      <c r="B3" s="25"/>
      <c r="C3" s="25"/>
      <c r="D3" s="25"/>
      <c r="E3" s="25"/>
      <c r="F3" s="25"/>
      <c r="G3" s="25"/>
      <c r="H3" s="26"/>
      <c r="I3" s="10"/>
    </row>
    <row r="4" spans="1:11" ht="36" customHeight="1" x14ac:dyDescent="0.25">
      <c r="A4" s="27" t="s">
        <v>19</v>
      </c>
      <c r="B4" s="27" t="s">
        <v>49</v>
      </c>
      <c r="C4" s="28" t="s">
        <v>50</v>
      </c>
      <c r="D4" s="28" t="s">
        <v>51</v>
      </c>
      <c r="E4" s="28" t="s">
        <v>52</v>
      </c>
      <c r="F4" s="27" t="s">
        <v>0</v>
      </c>
      <c r="G4" s="27" t="s">
        <v>76</v>
      </c>
      <c r="H4" s="27" t="s">
        <v>77</v>
      </c>
      <c r="I4" s="19"/>
    </row>
    <row r="5" spans="1:11" ht="29.4" customHeight="1" x14ac:dyDescent="0.25">
      <c r="A5" s="27"/>
      <c r="B5" s="27"/>
      <c r="C5" s="28"/>
      <c r="D5" s="28"/>
      <c r="E5" s="28"/>
      <c r="F5" s="27"/>
      <c r="G5" s="27"/>
      <c r="H5" s="27"/>
      <c r="I5" s="19"/>
    </row>
    <row r="6" spans="1:11" ht="68.400000000000006" customHeight="1" x14ac:dyDescent="0.25">
      <c r="A6" s="27"/>
      <c r="B6" s="27"/>
      <c r="C6" s="28"/>
      <c r="D6" s="28"/>
      <c r="E6" s="28"/>
      <c r="F6" s="27"/>
      <c r="G6" s="27"/>
      <c r="H6" s="27"/>
      <c r="I6" s="19"/>
    </row>
    <row r="7" spans="1:11" ht="186.75" customHeight="1" x14ac:dyDescent="0.25">
      <c r="A7" s="2">
        <v>1</v>
      </c>
      <c r="B7" s="8" t="s">
        <v>70</v>
      </c>
      <c r="C7" s="9" t="s">
        <v>100</v>
      </c>
      <c r="D7" s="4" t="s">
        <v>13</v>
      </c>
      <c r="E7" s="16" t="s">
        <v>30</v>
      </c>
      <c r="F7" s="5">
        <v>2595909.81</v>
      </c>
      <c r="G7" s="6">
        <v>1393617.86</v>
      </c>
      <c r="H7" s="13">
        <f>G7/F7</f>
        <v>0.53685141703748174</v>
      </c>
      <c r="J7" s="12"/>
    </row>
    <row r="8" spans="1:11" ht="87.75" customHeight="1" x14ac:dyDescent="0.25">
      <c r="A8" s="2">
        <f>A7+1</f>
        <v>2</v>
      </c>
      <c r="B8" s="7" t="s">
        <v>53</v>
      </c>
      <c r="C8" s="3" t="s">
        <v>1</v>
      </c>
      <c r="D8" s="4" t="s">
        <v>5</v>
      </c>
      <c r="E8" s="16" t="s">
        <v>31</v>
      </c>
      <c r="F8" s="5">
        <v>733842.99</v>
      </c>
      <c r="G8" s="6">
        <v>534694.02</v>
      </c>
      <c r="H8" s="13">
        <f t="shared" ref="H8:H29" si="0">G8/F8</f>
        <v>0.72862182685699572</v>
      </c>
      <c r="J8" s="12"/>
    </row>
    <row r="9" spans="1:11" ht="218.4" x14ac:dyDescent="0.25">
      <c r="A9" s="2">
        <v>3</v>
      </c>
      <c r="B9" s="7" t="s">
        <v>54</v>
      </c>
      <c r="C9" s="3" t="s">
        <v>29</v>
      </c>
      <c r="D9" s="4" t="s">
        <v>28</v>
      </c>
      <c r="E9" s="11" t="s">
        <v>47</v>
      </c>
      <c r="F9" s="5">
        <v>3139619.89</v>
      </c>
      <c r="G9" s="5">
        <v>2184438.7999999998</v>
      </c>
      <c r="H9" s="13">
        <f t="shared" si="0"/>
        <v>0.69576537177562592</v>
      </c>
      <c r="J9" s="12"/>
    </row>
    <row r="10" spans="1:11" ht="201.6" x14ac:dyDescent="0.25">
      <c r="A10" s="2">
        <v>4</v>
      </c>
      <c r="B10" s="7" t="s">
        <v>55</v>
      </c>
      <c r="C10" s="3" t="s">
        <v>79</v>
      </c>
      <c r="D10" s="4" t="s">
        <v>18</v>
      </c>
      <c r="E10" s="16" t="s">
        <v>32</v>
      </c>
      <c r="F10" s="5">
        <v>5851545.1299999999</v>
      </c>
      <c r="G10" s="6">
        <v>4163279.5</v>
      </c>
      <c r="H10" s="13">
        <f t="shared" si="0"/>
        <v>0.71148378889799313</v>
      </c>
      <c r="J10" s="12"/>
      <c r="K10" s="12"/>
    </row>
    <row r="11" spans="1:11" ht="184.8" x14ac:dyDescent="0.25">
      <c r="A11" s="2">
        <v>5</v>
      </c>
      <c r="B11" s="7" t="s">
        <v>56</v>
      </c>
      <c r="C11" s="3" t="s">
        <v>80</v>
      </c>
      <c r="D11" s="4" t="s">
        <v>16</v>
      </c>
      <c r="E11" s="16" t="s">
        <v>33</v>
      </c>
      <c r="F11" s="5">
        <v>4054052.39</v>
      </c>
      <c r="G11" s="6">
        <v>2885763.76</v>
      </c>
      <c r="H11" s="13">
        <f t="shared" si="0"/>
        <v>0.71182201964587821</v>
      </c>
    </row>
    <row r="12" spans="1:11" ht="201.6" x14ac:dyDescent="0.25">
      <c r="A12" s="2">
        <v>6</v>
      </c>
      <c r="B12" s="7" t="s">
        <v>57</v>
      </c>
      <c r="C12" s="3" t="s">
        <v>2</v>
      </c>
      <c r="D12" s="4" t="s">
        <v>7</v>
      </c>
      <c r="E12" s="16" t="s">
        <v>34</v>
      </c>
      <c r="F12" s="5">
        <v>4878299.42</v>
      </c>
      <c r="G12" s="6">
        <v>3481682.44</v>
      </c>
      <c r="H12" s="13">
        <f t="shared" si="0"/>
        <v>0.71370822908611053</v>
      </c>
    </row>
    <row r="13" spans="1:11" ht="218.4" x14ac:dyDescent="0.25">
      <c r="A13" s="2">
        <f t="shared" ref="A13:A29" si="1">A12+1</f>
        <v>7</v>
      </c>
      <c r="B13" s="7" t="s">
        <v>58</v>
      </c>
      <c r="C13" s="3" t="s">
        <v>81</v>
      </c>
      <c r="D13" s="4" t="s">
        <v>17</v>
      </c>
      <c r="E13" s="16" t="s">
        <v>96</v>
      </c>
      <c r="F13" s="5">
        <v>2093654.45</v>
      </c>
      <c r="G13" s="6">
        <v>992969.85</v>
      </c>
      <c r="H13" s="13">
        <f t="shared" si="0"/>
        <v>0.47427590068647668</v>
      </c>
    </row>
    <row r="14" spans="1:11" ht="201.6" x14ac:dyDescent="0.25">
      <c r="A14" s="2">
        <f t="shared" si="1"/>
        <v>8</v>
      </c>
      <c r="B14" s="7" t="s">
        <v>59</v>
      </c>
      <c r="C14" s="3" t="s">
        <v>82</v>
      </c>
      <c r="D14" s="4" t="s">
        <v>10</v>
      </c>
      <c r="E14" s="16" t="s">
        <v>35</v>
      </c>
      <c r="F14" s="5">
        <v>3304198.68</v>
      </c>
      <c r="G14" s="6">
        <v>1166759.73</v>
      </c>
      <c r="H14" s="13">
        <f t="shared" si="0"/>
        <v>0.35311427761964964</v>
      </c>
      <c r="I14" s="12"/>
    </row>
    <row r="15" spans="1:11" ht="168" x14ac:dyDescent="0.25">
      <c r="A15" s="2">
        <f t="shared" si="1"/>
        <v>9</v>
      </c>
      <c r="B15" s="7" t="s">
        <v>60</v>
      </c>
      <c r="C15" s="3" t="s">
        <v>83</v>
      </c>
      <c r="D15" s="4" t="s">
        <v>15</v>
      </c>
      <c r="E15" s="16" t="s">
        <v>36</v>
      </c>
      <c r="F15" s="5">
        <v>1375850.99</v>
      </c>
      <c r="G15" s="6">
        <v>988665.08</v>
      </c>
      <c r="H15" s="13">
        <f t="shared" si="0"/>
        <v>0.71858441588939803</v>
      </c>
    </row>
    <row r="16" spans="1:11" ht="168" x14ac:dyDescent="0.25">
      <c r="A16" s="2">
        <f t="shared" si="1"/>
        <v>10</v>
      </c>
      <c r="B16" s="7" t="s">
        <v>61</v>
      </c>
      <c r="C16" s="3" t="s">
        <v>84</v>
      </c>
      <c r="D16" s="4" t="s">
        <v>12</v>
      </c>
      <c r="E16" s="16" t="s">
        <v>37</v>
      </c>
      <c r="F16" s="5">
        <v>2146226.25</v>
      </c>
      <c r="G16" s="6">
        <v>1538540.04</v>
      </c>
      <c r="H16" s="13">
        <f t="shared" si="0"/>
        <v>0.71685827158250437</v>
      </c>
    </row>
    <row r="17" spans="1:13" ht="201.6" x14ac:dyDescent="0.25">
      <c r="A17" s="2">
        <f t="shared" si="1"/>
        <v>11</v>
      </c>
      <c r="B17" s="7" t="s">
        <v>62</v>
      </c>
      <c r="C17" s="3" t="s">
        <v>85</v>
      </c>
      <c r="D17" s="4" t="s">
        <v>4</v>
      </c>
      <c r="E17" s="16" t="s">
        <v>97</v>
      </c>
      <c r="F17" s="5">
        <v>3170448.35</v>
      </c>
      <c r="G17" s="6">
        <v>1960056.09</v>
      </c>
      <c r="H17" s="13">
        <f t="shared" si="0"/>
        <v>0.61822678486467064</v>
      </c>
    </row>
    <row r="18" spans="1:13" ht="201.6" x14ac:dyDescent="0.25">
      <c r="A18" s="2">
        <f t="shared" si="1"/>
        <v>12</v>
      </c>
      <c r="B18" s="7" t="s">
        <v>63</v>
      </c>
      <c r="C18" s="3" t="s">
        <v>86</v>
      </c>
      <c r="D18" s="4" t="s">
        <v>3</v>
      </c>
      <c r="E18" s="16" t="s">
        <v>38</v>
      </c>
      <c r="F18" s="5">
        <v>2785873.33</v>
      </c>
      <c r="G18" s="6">
        <v>2006914.82</v>
      </c>
      <c r="H18" s="13">
        <f t="shared" si="0"/>
        <v>0.72038983193826689</v>
      </c>
    </row>
    <row r="19" spans="1:13" ht="84" x14ac:dyDescent="0.25">
      <c r="A19" s="2">
        <f t="shared" si="1"/>
        <v>13</v>
      </c>
      <c r="B19" s="7" t="s">
        <v>64</v>
      </c>
      <c r="C19" s="3" t="s">
        <v>87</v>
      </c>
      <c r="D19" s="4" t="s">
        <v>11</v>
      </c>
      <c r="E19" s="16" t="s">
        <v>39</v>
      </c>
      <c r="F19" s="5">
        <v>6342660.3200000003</v>
      </c>
      <c r="G19" s="6">
        <v>4262511.3</v>
      </c>
      <c r="H19" s="13">
        <f t="shared" si="0"/>
        <v>0.67203840107269053</v>
      </c>
    </row>
    <row r="20" spans="1:13" ht="201.6" x14ac:dyDescent="0.25">
      <c r="A20" s="2">
        <f t="shared" si="1"/>
        <v>14</v>
      </c>
      <c r="B20" s="7" t="s">
        <v>65</v>
      </c>
      <c r="C20" s="3" t="s">
        <v>88</v>
      </c>
      <c r="D20" s="4" t="s">
        <v>9</v>
      </c>
      <c r="E20" s="16" t="s">
        <v>78</v>
      </c>
      <c r="F20" s="5">
        <v>9090615.8499999996</v>
      </c>
      <c r="G20" s="6">
        <v>6511997.0700000003</v>
      </c>
      <c r="H20" s="13">
        <f t="shared" si="0"/>
        <v>0.71634278441102539</v>
      </c>
    </row>
    <row r="21" spans="1:13" ht="168" x14ac:dyDescent="0.25">
      <c r="A21" s="2">
        <f t="shared" si="1"/>
        <v>15</v>
      </c>
      <c r="B21" s="7" t="s">
        <v>66</v>
      </c>
      <c r="C21" s="3" t="s">
        <v>89</v>
      </c>
      <c r="D21" s="4" t="s">
        <v>14</v>
      </c>
      <c r="E21" s="16" t="s">
        <v>40</v>
      </c>
      <c r="F21" s="5">
        <v>22957871.82</v>
      </c>
      <c r="G21" s="6">
        <v>6636140.4100000001</v>
      </c>
      <c r="H21" s="13">
        <f t="shared" si="0"/>
        <v>0.28905729860460561</v>
      </c>
    </row>
    <row r="22" spans="1:13" ht="201.6" x14ac:dyDescent="0.25">
      <c r="A22" s="2">
        <v>16</v>
      </c>
      <c r="B22" s="7" t="s">
        <v>67</v>
      </c>
      <c r="C22" s="3" t="s">
        <v>90</v>
      </c>
      <c r="D22" s="4" t="s">
        <v>6</v>
      </c>
      <c r="E22" s="16" t="s">
        <v>98</v>
      </c>
      <c r="F22" s="5">
        <v>21086523.539999999</v>
      </c>
      <c r="G22" s="6">
        <v>6636140.4199999999</v>
      </c>
      <c r="H22" s="13">
        <f t="shared" si="0"/>
        <v>0.31471002829895595</v>
      </c>
      <c r="K22" s="12"/>
    </row>
    <row r="23" spans="1:13" ht="201.6" x14ac:dyDescent="0.25">
      <c r="A23" s="2">
        <v>17</v>
      </c>
      <c r="B23" s="7" t="s">
        <v>68</v>
      </c>
      <c r="C23" s="3" t="s">
        <v>26</v>
      </c>
      <c r="D23" s="4" t="s">
        <v>27</v>
      </c>
      <c r="E23" s="11" t="s">
        <v>46</v>
      </c>
      <c r="F23" s="5">
        <v>1110926.6100000001</v>
      </c>
      <c r="G23" s="5">
        <v>796683.77</v>
      </c>
      <c r="H23" s="14">
        <f t="shared" si="0"/>
        <v>0.71713447389652496</v>
      </c>
      <c r="K23" s="12"/>
    </row>
    <row r="24" spans="1:13" ht="184.8" x14ac:dyDescent="0.25">
      <c r="A24" s="2">
        <f>A23+1</f>
        <v>18</v>
      </c>
      <c r="B24" s="7" t="s">
        <v>69</v>
      </c>
      <c r="C24" s="3" t="s">
        <v>91</v>
      </c>
      <c r="D24" s="4" t="s">
        <v>20</v>
      </c>
      <c r="E24" s="11" t="s">
        <v>41</v>
      </c>
      <c r="F24" s="5">
        <v>13611286.82</v>
      </c>
      <c r="G24" s="5">
        <v>6636134.2199999997</v>
      </c>
      <c r="H24" s="13">
        <f t="shared" si="0"/>
        <v>0.48754642435784035</v>
      </c>
    </row>
    <row r="25" spans="1:13" ht="151.19999999999999" x14ac:dyDescent="0.25">
      <c r="A25" s="2">
        <f t="shared" si="1"/>
        <v>19</v>
      </c>
      <c r="B25" s="7" t="s">
        <v>71</v>
      </c>
      <c r="C25" s="3" t="s">
        <v>92</v>
      </c>
      <c r="D25" s="4" t="s">
        <v>21</v>
      </c>
      <c r="E25" s="11" t="s">
        <v>42</v>
      </c>
      <c r="F25" s="5">
        <v>11641348.970000001</v>
      </c>
      <c r="G25" s="5">
        <v>4981534.9800000004</v>
      </c>
      <c r="H25" s="13">
        <f t="shared" si="0"/>
        <v>0.42791733095859597</v>
      </c>
    </row>
    <row r="26" spans="1:13" ht="268.8" x14ac:dyDescent="0.25">
      <c r="A26" s="2">
        <f t="shared" si="1"/>
        <v>20</v>
      </c>
      <c r="B26" s="7" t="s">
        <v>72</v>
      </c>
      <c r="C26" s="3" t="s">
        <v>93</v>
      </c>
      <c r="D26" s="4" t="s">
        <v>22</v>
      </c>
      <c r="E26" s="11" t="s">
        <v>43</v>
      </c>
      <c r="F26" s="5">
        <v>9788629.1600000001</v>
      </c>
      <c r="G26" s="5">
        <v>4925959.88</v>
      </c>
      <c r="H26" s="13">
        <f>G26/F26</f>
        <v>0.50323286330320027</v>
      </c>
    </row>
    <row r="27" spans="1:13" ht="218.4" x14ac:dyDescent="0.25">
      <c r="A27" s="2">
        <f t="shared" si="1"/>
        <v>21</v>
      </c>
      <c r="B27" s="7" t="s">
        <v>73</v>
      </c>
      <c r="C27" s="3" t="s">
        <v>94</v>
      </c>
      <c r="D27" s="4" t="s">
        <v>23</v>
      </c>
      <c r="E27" s="11" t="s">
        <v>99</v>
      </c>
      <c r="F27" s="5">
        <v>14815191.9</v>
      </c>
      <c r="G27" s="5">
        <v>6551009.04</v>
      </c>
      <c r="H27" s="13">
        <f t="shared" si="0"/>
        <v>0.44218185523469322</v>
      </c>
      <c r="J27" s="17"/>
      <c r="K27" s="17"/>
      <c r="M27" s="17"/>
    </row>
    <row r="28" spans="1:13" ht="201.6" x14ac:dyDescent="0.25">
      <c r="A28" s="2">
        <v>22</v>
      </c>
      <c r="B28" s="7" t="s">
        <v>74</v>
      </c>
      <c r="C28" s="3" t="s">
        <v>95</v>
      </c>
      <c r="D28" s="4" t="s">
        <v>24</v>
      </c>
      <c r="E28" s="11" t="s">
        <v>44</v>
      </c>
      <c r="F28" s="5">
        <v>3526359.81</v>
      </c>
      <c r="G28" s="5">
        <v>1586126.72</v>
      </c>
      <c r="H28" s="14">
        <f t="shared" si="0"/>
        <v>0.44979151461007605</v>
      </c>
      <c r="J28" s="17"/>
      <c r="K28" s="17"/>
      <c r="M28" s="17"/>
    </row>
    <row r="29" spans="1:13" ht="184.8" x14ac:dyDescent="0.25">
      <c r="A29" s="2">
        <f t="shared" si="1"/>
        <v>23</v>
      </c>
      <c r="B29" s="7" t="s">
        <v>75</v>
      </c>
      <c r="C29" s="3" t="s">
        <v>8</v>
      </c>
      <c r="D29" s="4" t="s">
        <v>25</v>
      </c>
      <c r="E29" s="11" t="s">
        <v>45</v>
      </c>
      <c r="F29" s="5">
        <v>2752281</v>
      </c>
      <c r="G29" s="5">
        <v>1254707.95</v>
      </c>
      <c r="H29" s="13">
        <f t="shared" si="0"/>
        <v>0.45587930520175807</v>
      </c>
      <c r="J29" s="18"/>
      <c r="K29" s="18"/>
      <c r="M29" s="17"/>
    </row>
    <row r="30" spans="1:13" ht="45" customHeight="1" x14ac:dyDescent="0.25"/>
    <row r="31" spans="1:13" ht="45" customHeight="1" x14ac:dyDescent="0.25"/>
    <row r="32" spans="1:13"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39" ht="45" customHeight="1" x14ac:dyDescent="0.25"/>
    <row r="40" ht="45" customHeight="1" x14ac:dyDescent="0.25"/>
    <row r="41" ht="45" customHeight="1" x14ac:dyDescent="0.25"/>
    <row r="42" ht="45" customHeight="1" x14ac:dyDescent="0.25"/>
    <row r="43" ht="45" customHeight="1" x14ac:dyDescent="0.25"/>
    <row r="44" ht="45" customHeight="1" x14ac:dyDescent="0.25"/>
    <row r="45" ht="45" customHeight="1" x14ac:dyDescent="0.25"/>
    <row r="46" ht="45" customHeight="1" x14ac:dyDescent="0.25"/>
    <row r="47" ht="45" customHeight="1" x14ac:dyDescent="0.25"/>
    <row r="48" ht="45" customHeight="1" x14ac:dyDescent="0.25"/>
  </sheetData>
  <sheetProtection sheet="1" formatCells="0" formatColumns="0" formatRows="0" insertColumns="0" insertRows="0" insertHyperlinks="0" deleteColumns="0" deleteRows="0" sort="0" autoFilter="0" pivotTables="0"/>
  <mergeCells count="11">
    <mergeCell ref="I4:I6"/>
    <mergeCell ref="A1:H1"/>
    <mergeCell ref="A2:H3"/>
    <mergeCell ref="A4:A6"/>
    <mergeCell ref="B4:B6"/>
    <mergeCell ref="C4:C6"/>
    <mergeCell ref="D4:D6"/>
    <mergeCell ref="E4:E6"/>
    <mergeCell ref="F4:F6"/>
    <mergeCell ref="H4:H6"/>
    <mergeCell ref="G4:G6"/>
  </mergeCells>
  <pageMargins left="0.23622047244094491" right="0.23622047244094491" top="0.74803149606299213" bottom="0.74803149606299213" header="0.31496062992125984" footer="0.31496062992125984"/>
  <pageSetup paperSize="9" scale="19" fitToHeight="2" orientation="landscape" r:id="rId1"/>
  <colBreaks count="1" manualBreakCount="1">
    <brk id="8"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Popis Ugovora - Grupa 1</vt:lpstr>
      <vt:lpstr>'Popis Ugovora - Grupa 1'!Print_Area</vt:lpstr>
      <vt:lpstr>'Popis Ugovora - Grupa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Matko Bošković</dc:creator>
  <cp:lastModifiedBy>MINTS</cp:lastModifiedBy>
  <cp:lastPrinted>2024-01-25T13:20:44Z</cp:lastPrinted>
  <dcterms:created xsi:type="dcterms:W3CDTF">2022-12-30T09:01:00Z</dcterms:created>
  <dcterms:modified xsi:type="dcterms:W3CDTF">2024-01-25T13:23:24Z</dcterms:modified>
</cp:coreProperties>
</file>